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/>
  <bookViews>
    <workbookView xWindow="-15" yWindow="5040" windowWidth="24030" windowHeight="5100" tabRatio="672"/>
  </bookViews>
  <sheets>
    <sheet name="Challenge Gauthier " sheetId="4" r:id="rId1"/>
  </sheets>
  <definedNames>
    <definedName name="_xlnm._FilterDatabase" localSheetId="0" hidden="1">'Challenge Gauthier '!#REF!</definedName>
  </definedNames>
  <calcPr calcId="145621"/>
</workbook>
</file>

<file path=xl/calcChain.xml><?xml version="1.0" encoding="utf-8"?>
<calcChain xmlns="http://schemas.openxmlformats.org/spreadsheetml/2006/main">
  <c r="L10" i="4" l="1"/>
  <c r="L5" i="4"/>
  <c r="L15" i="4"/>
  <c r="L20" i="4"/>
  <c r="L25" i="4"/>
  <c r="L30" i="4"/>
  <c r="L35" i="4"/>
  <c r="L40" i="4"/>
  <c r="L45" i="4"/>
  <c r="L50" i="4"/>
  <c r="N15" i="4" l="1"/>
  <c r="N45" i="4"/>
  <c r="N25" i="4"/>
  <c r="N35" i="4"/>
  <c r="N5" i="4"/>
</calcChain>
</file>

<file path=xl/sharedStrings.xml><?xml version="1.0" encoding="utf-8"?>
<sst xmlns="http://schemas.openxmlformats.org/spreadsheetml/2006/main" count="92" uniqueCount="88">
  <si>
    <t>Nicolas</t>
  </si>
  <si>
    <t>BLIN</t>
  </si>
  <si>
    <t>Denis</t>
  </si>
  <si>
    <t>Alain</t>
  </si>
  <si>
    <t>HOMBERT</t>
  </si>
  <si>
    <t>Martine</t>
  </si>
  <si>
    <t>Laurent</t>
  </si>
  <si>
    <t>VAYRETTE</t>
  </si>
  <si>
    <t>Loïc</t>
  </si>
  <si>
    <t>PEUVREL</t>
  </si>
  <si>
    <t>ROSSIN</t>
  </si>
  <si>
    <t>Brice</t>
  </si>
  <si>
    <t>Laurence</t>
  </si>
  <si>
    <t>CHUITON</t>
  </si>
  <si>
    <t>RECURT</t>
  </si>
  <si>
    <t>Benoit</t>
  </si>
  <si>
    <t>A.S.OLLAINVILLE</t>
  </si>
  <si>
    <t>C.T. Palaiseau</t>
  </si>
  <si>
    <t>La Cible de Villemoisson</t>
  </si>
  <si>
    <t>E.G. ETAMPES</t>
  </si>
  <si>
    <t>BAUDOIN</t>
  </si>
  <si>
    <t>CHALLENGE GAUTHIER</t>
  </si>
  <si>
    <r>
      <t>1</t>
    </r>
    <r>
      <rPr>
        <b/>
        <vertAlign val="superscript"/>
        <sz val="10"/>
        <rFont val="Verdana"/>
        <family val="2"/>
      </rPr>
      <t>er</t>
    </r>
  </si>
  <si>
    <r>
      <t>2</t>
    </r>
    <r>
      <rPr>
        <b/>
        <vertAlign val="superscript"/>
        <sz val="9"/>
        <rFont val="Verdana"/>
        <family val="2"/>
      </rPr>
      <t>ème</t>
    </r>
  </si>
  <si>
    <r>
      <t>3</t>
    </r>
    <r>
      <rPr>
        <b/>
        <vertAlign val="superscript"/>
        <sz val="10"/>
        <rFont val="Verdana"/>
        <family val="2"/>
      </rPr>
      <t>ème</t>
    </r>
  </si>
  <si>
    <r>
      <t>4</t>
    </r>
    <r>
      <rPr>
        <b/>
        <vertAlign val="superscript"/>
        <sz val="10"/>
        <rFont val="Verdana"/>
        <family val="2"/>
      </rPr>
      <t>ème</t>
    </r>
  </si>
  <si>
    <r>
      <t>5</t>
    </r>
    <r>
      <rPr>
        <b/>
        <vertAlign val="superscript"/>
        <sz val="10"/>
        <rFont val="Verdana"/>
        <family val="2"/>
      </rPr>
      <t>ème</t>
    </r>
  </si>
  <si>
    <t>LAURENT</t>
  </si>
  <si>
    <t>Eddy</t>
  </si>
  <si>
    <t>HUBERT</t>
  </si>
  <si>
    <t>DENJEAN</t>
  </si>
  <si>
    <t>Hugo</t>
  </si>
  <si>
    <t>HERON</t>
  </si>
  <si>
    <t>Philippe</t>
  </si>
  <si>
    <t>Gilles</t>
  </si>
  <si>
    <t>NOVO</t>
  </si>
  <si>
    <t>Noëlle</t>
  </si>
  <si>
    <t>RIGAL</t>
  </si>
  <si>
    <t>Jean-Christophe</t>
  </si>
  <si>
    <t>LENORMAND</t>
  </si>
  <si>
    <t>Chantal</t>
  </si>
  <si>
    <t>Candy</t>
  </si>
  <si>
    <t>DADAT</t>
  </si>
  <si>
    <t xml:space="preserve">HOMBERT </t>
  </si>
  <si>
    <t>GIARDINETTI</t>
  </si>
  <si>
    <t>Maxime</t>
  </si>
  <si>
    <t>SAUNIER</t>
  </si>
  <si>
    <t>Martial</t>
  </si>
  <si>
    <t>DARRIBERE</t>
  </si>
  <si>
    <t>Régis</t>
  </si>
  <si>
    <t>Damien</t>
  </si>
  <si>
    <t>SAISON 2015/2016</t>
  </si>
  <si>
    <t>Frédéric</t>
  </si>
  <si>
    <t>PESCE</t>
  </si>
  <si>
    <t>Olivier</t>
  </si>
  <si>
    <t>BERTHELET</t>
  </si>
  <si>
    <t>Corentin</t>
  </si>
  <si>
    <t>SOUALI</t>
  </si>
  <si>
    <t>Ahmed</t>
  </si>
  <si>
    <t>BILLOIS</t>
  </si>
  <si>
    <t>Romuald</t>
  </si>
  <si>
    <t>DESCOUBES</t>
  </si>
  <si>
    <t>Marcel</t>
  </si>
  <si>
    <t>Pierre-André</t>
  </si>
  <si>
    <t>CONTE</t>
  </si>
  <si>
    <t>Stéphanie</t>
  </si>
  <si>
    <t>HEVIN</t>
  </si>
  <si>
    <t>POULIN</t>
  </si>
  <si>
    <t>Didier</t>
  </si>
  <si>
    <t>MURAILLE</t>
  </si>
  <si>
    <t>Guillaume</t>
  </si>
  <si>
    <t>BELGACEM</t>
  </si>
  <si>
    <t>Nabil</t>
  </si>
  <si>
    <t>KISKOVSKI</t>
  </si>
  <si>
    <t>Club tir de Hurepoix</t>
  </si>
  <si>
    <t>LANGLOIS</t>
  </si>
  <si>
    <t>Stephanie</t>
  </si>
  <si>
    <t>TROCKI</t>
  </si>
  <si>
    <t>Thibaut</t>
  </si>
  <si>
    <t>VIAL</t>
  </si>
  <si>
    <t>DURAND</t>
  </si>
  <si>
    <t>Tiphaine</t>
  </si>
  <si>
    <t xml:space="preserve">JOUMIER </t>
  </si>
  <si>
    <t>Perrine</t>
  </si>
  <si>
    <t>MORIN</t>
  </si>
  <si>
    <t>Sandy</t>
  </si>
  <si>
    <t>RIEUX</t>
  </si>
  <si>
    <t>Lucille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</si>
</sst>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_-* #,##0.00\ [$€-1]_-;\-* #,##0.00\ [$€-1]_-;_-* \-??\ [$€-1]_-"/>
  </numFmts>
  <fonts count="24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Verdana"/>
      <family val="2"/>
    </font>
    <font>
      <b/>
      <sz val="9"/>
      <name val="Arial"/>
      <family val="2"/>
    </font>
    <font>
      <sz val="10"/>
      <name val="Lucida Sans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22"/>
      <name val="Verdana"/>
      <family val="2"/>
    </font>
    <font>
      <sz val="22"/>
      <name val="Verdana"/>
      <family val="2"/>
    </font>
    <font>
      <b/>
      <vertAlign val="superscript"/>
      <sz val="10"/>
      <name val="Verdana"/>
      <family val="2"/>
    </font>
    <font>
      <b/>
      <sz val="9"/>
      <name val="Verdana"/>
      <family val="2"/>
    </font>
    <font>
      <b/>
      <vertAlign val="superscript"/>
      <sz val="9"/>
      <name val="Verdana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Verdana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name val="Verdana"/>
      <family val="2"/>
    </font>
  </fonts>
  <fills count="7">
    <fill>
      <patternFill patternType="none"/>
    </fill>
    <fill>
      <patternFill patternType="gray125"/>
    </fill>
    <fill>
      <gradientFill degree="180">
        <stop position="0">
          <color theme="0"/>
        </stop>
        <stop position="1">
          <color theme="9" tint="0.40000610370189521"/>
        </stop>
      </gradientFill>
    </fill>
    <fill>
      <gradientFill degree="180">
        <stop position="0">
          <color theme="0"/>
        </stop>
        <stop position="1">
          <color theme="6" tint="0.40000610370189521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40000610370189521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 style="thin">
        <color theme="9" tint="0.59996337778862885"/>
      </left>
      <right/>
      <top style="thin">
        <color theme="9" tint="0.59996337778862885"/>
      </top>
      <bottom/>
      <diagonal/>
    </border>
    <border>
      <left/>
      <right/>
      <top style="thin">
        <color theme="9" tint="0.59996337778862885"/>
      </top>
      <bottom/>
      <diagonal/>
    </border>
    <border>
      <left/>
      <right style="thin">
        <color theme="9" tint="0.59996337778862885"/>
      </right>
      <top style="thin">
        <color theme="9" tint="0.59996337778862885"/>
      </top>
      <bottom/>
      <diagonal/>
    </border>
    <border>
      <left style="thin">
        <color theme="9" tint="0.59996337778862885"/>
      </left>
      <right/>
      <top/>
      <bottom/>
      <diagonal/>
    </border>
    <border>
      <left/>
      <right style="thin">
        <color theme="9" tint="0.59996337778862885"/>
      </right>
      <top/>
      <bottom/>
      <diagonal/>
    </border>
    <border>
      <left style="thin">
        <color theme="9" tint="0.59996337778862885"/>
      </left>
      <right/>
      <top/>
      <bottom style="thin">
        <color theme="9" tint="0.59996337778862885"/>
      </bottom>
      <diagonal/>
    </border>
    <border>
      <left/>
      <right/>
      <top/>
      <bottom style="thin">
        <color theme="9" tint="0.59996337778862885"/>
      </bottom>
      <diagonal/>
    </border>
    <border>
      <left/>
      <right style="thin">
        <color theme="9" tint="0.59996337778862885"/>
      </right>
      <top/>
      <bottom style="thin">
        <color theme="9" tint="0.59996337778862885"/>
      </bottom>
      <diagonal/>
    </border>
  </borders>
  <cellStyleXfs count="3">
    <xf numFmtId="0" fontId="0" fillId="0" borderId="0"/>
    <xf numFmtId="165" fontId="18" fillId="0" borderId="0" applyFill="0" applyAlignment="0" applyProtection="0"/>
    <xf numFmtId="0" fontId="17" fillId="0" borderId="0"/>
  </cellStyleXfs>
  <cellXfs count="10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" fillId="0" borderId="0" xfId="0" applyFont="1"/>
    <xf numFmtId="0" fontId="15" fillId="0" borderId="0" xfId="0" applyFont="1"/>
    <xf numFmtId="0" fontId="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/>
    <xf numFmtId="0" fontId="0" fillId="0" borderId="0" xfId="0" applyFill="1"/>
    <xf numFmtId="0" fontId="2" fillId="0" borderId="0" xfId="0" applyFo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19" fillId="0" borderId="0" xfId="2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6" borderId="0" xfId="0" applyFont="1" applyFill="1" applyAlignment="1">
      <alignment horizontal="left"/>
    </xf>
    <xf numFmtId="0" fontId="1" fillId="6" borderId="0" xfId="0" applyFont="1" applyFill="1"/>
    <xf numFmtId="0" fontId="0" fillId="6" borderId="0" xfId="0" applyFill="1"/>
    <xf numFmtId="0" fontId="0" fillId="6" borderId="0" xfId="0" applyFill="1" applyAlignment="1">
      <alignment horizontal="center"/>
    </xf>
    <xf numFmtId="0" fontId="8" fillId="6" borderId="0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9" fillId="6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/>
    <xf numFmtId="0" fontId="21" fillId="0" borderId="0" xfId="0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7" fillId="0" borderId="2" xfId="0" applyFont="1" applyBorder="1" applyAlignment="1">
      <alignment horizontal="left"/>
    </xf>
    <xf numFmtId="0" fontId="2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0" fillId="0" borderId="7" xfId="0" applyBorder="1"/>
    <xf numFmtId="0" fontId="5" fillId="0" borderId="7" xfId="0" applyFont="1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6" fillId="0" borderId="2" xfId="0" applyFont="1" applyBorder="1"/>
    <xf numFmtId="0" fontId="6" fillId="0" borderId="0" xfId="0" applyFont="1" applyBorder="1"/>
    <xf numFmtId="0" fontId="21" fillId="0" borderId="7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/>
    <xf numFmtId="0" fontId="19" fillId="0" borderId="2" xfId="2" applyFont="1" applyFill="1" applyBorder="1" applyAlignment="1">
      <alignment horizontal="center"/>
    </xf>
    <xf numFmtId="0" fontId="2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2" fillId="0" borderId="7" xfId="0" applyFont="1" applyFill="1" applyBorder="1"/>
    <xf numFmtId="0" fontId="19" fillId="0" borderId="7" xfId="2" applyFont="1" applyFill="1" applyBorder="1" applyAlignment="1">
      <alignment horizontal="center"/>
    </xf>
    <xf numFmtId="0" fontId="1" fillId="0" borderId="2" xfId="0" applyFont="1" applyBorder="1"/>
    <xf numFmtId="0" fontId="1" fillId="0" borderId="0" xfId="0" applyFont="1" applyBorder="1"/>
    <xf numFmtId="0" fontId="1" fillId="0" borderId="7" xfId="0" applyFont="1" applyBorder="1"/>
    <xf numFmtId="0" fontId="0" fillId="0" borderId="0" xfId="0" applyBorder="1"/>
    <xf numFmtId="0" fontId="2" fillId="0" borderId="0" xfId="0" applyFont="1" applyFill="1"/>
    <xf numFmtId="0" fontId="20" fillId="0" borderId="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0" borderId="0" xfId="0" applyBorder="1"/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161925</xdr:colOff>
      <xdr:row>0</xdr:row>
      <xdr:rowOff>19050</xdr:rowOff>
    </xdr:from>
    <xdr:to>
      <xdr:col>14</xdr:col>
      <xdr:colOff>0</xdr:colOff>
      <xdr:row>2</xdr:row>
      <xdr:rowOff>295275</xdr:rowOff>
    </xdr:to>
    <xdr:pic>
      <xdr:nvPicPr>
        <xdr:cNvPr id="11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0" y="19050"/>
          <a:ext cx="828675" cy="695325"/>
        </a:xfrm>
        <a:prstGeom prst="rect">
          <a:avLst/>
        </a:prstGeom>
        <a:blipFill dpi="0" rotWithShape="0">
          <a:blip xmlns:r="http://schemas.openxmlformats.org/officeDocument/2006/relationships" cstate="print"/>
          <a:srcRect/>
          <a:stretch>
            <a:fillRect/>
          </a:stretch>
        </a:blip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190500</xdr:colOff>
      <xdr:row>3</xdr:row>
      <xdr:rowOff>19050</xdr:rowOff>
    </xdr:to>
    <xdr:pic>
      <xdr:nvPicPr>
        <xdr:cNvPr id="11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742950" cy="742950"/>
        </a:xfrm>
        <a:prstGeom prst="rect">
          <a:avLst/>
        </a:prstGeom>
        <a:blipFill dpi="0" rotWithShape="0">
          <a:blip xmlns:r="http://schemas.openxmlformats.org/officeDocument/2006/relationships" cstate="print"/>
          <a:srcRect/>
          <a:stretch>
            <a:fillRect/>
          </a:stretch>
        </a:blipFill>
        <a:ln w="9525">
          <a:noFill/>
          <a:miter lim="800000"/>
          <a:headEnd/>
          <a:tailEnd/>
        </a:ln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spect">
  <a:themeElements>
    <a:clrScheme name="Civil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50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35000"/>
                <a:satMod val="150000"/>
              </a:schemeClr>
            </a:gs>
            <a:gs pos="45000">
              <a:schemeClr val="phClr">
                <a:shade val="68000"/>
                <a:satMod val="155000"/>
              </a:schemeClr>
            </a:gs>
            <a:gs pos="100000">
              <a:schemeClr val="phClr">
                <a:tint val="7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800"/>
                <a:satMod val="150000"/>
              </a:schemeClr>
              <a:schemeClr val="phClr">
                <a:tint val="80000"/>
                <a:satMod val="150000"/>
              </a:schemeClr>
            </a:duotone>
          </a:blip>
          <a:tile tx="0" ty="0" sx="75000" sy="7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2"/>
  <sheetViews>
    <sheetView tabSelected="1" topLeftCell="A28" zoomScale="90" zoomScaleNormal="90" workbookViewId="0">
      <selection activeCell="R44" sqref="R44"/>
    </sheetView>
  </sheetViews>
  <sheetFormatPr baseColWidth="10" defaultRowHeight="15" x14ac:dyDescent="0.25"/>
  <cols>
    <col min="1" max="1" width="6.875" style="19" customWidth="1"/>
    <col min="2" max="2" width="1.625" style="17" customWidth="1"/>
    <col min="3" max="3" width="24.875" style="19" customWidth="1"/>
    <col min="4" max="4" width="2.875" customWidth="1"/>
    <col min="5" max="5" width="5.5" style="1" customWidth="1"/>
    <col min="6" max="6" width="3.25" customWidth="1"/>
    <col min="7" max="7" width="17.875" style="23" bestFit="1" customWidth="1"/>
    <col min="8" max="8" width="15.25" bestFit="1" customWidth="1"/>
    <col min="9" max="9" width="3.75" customWidth="1"/>
    <col min="10" max="10" width="7.875" customWidth="1"/>
    <col min="11" max="11" width="4.125" style="6" customWidth="1"/>
    <col min="12" max="12" width="8.125" style="14" customWidth="1"/>
    <col min="13" max="13" width="3" style="12" customWidth="1"/>
    <col min="14" max="14" width="10.375" style="13" customWidth="1"/>
    <col min="15" max="15" width="6.375" customWidth="1"/>
    <col min="16" max="16" width="14.625" customWidth="1"/>
    <col min="18" max="18" width="6.875" customWidth="1"/>
    <col min="19" max="19" width="7.75" customWidth="1"/>
    <col min="20" max="20" width="12.5" bestFit="1" customWidth="1"/>
    <col min="22" max="22" width="7.25" customWidth="1"/>
    <col min="23" max="23" width="6.5" customWidth="1"/>
    <col min="25" max="25" width="20" bestFit="1" customWidth="1"/>
  </cols>
  <sheetData>
    <row r="1" spans="1:31" ht="24" customHeight="1" x14ac:dyDescent="0.2">
      <c r="A1" s="96" t="s">
        <v>21</v>
      </c>
      <c r="B1" s="96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6"/>
    </row>
    <row r="2" spans="1:31" ht="9" customHeight="1" x14ac:dyDescent="0.25"/>
    <row r="3" spans="1:31" ht="24" customHeight="1" x14ac:dyDescent="0.2">
      <c r="A3" s="98" t="s">
        <v>51</v>
      </c>
      <c r="B3" s="98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16"/>
    </row>
    <row r="4" spans="1:31" ht="9" customHeight="1" x14ac:dyDescent="0.25">
      <c r="E4" s="15"/>
      <c r="F4" s="7"/>
      <c r="G4" s="78"/>
      <c r="H4" s="24"/>
      <c r="I4" s="8"/>
      <c r="J4" s="2"/>
      <c r="K4"/>
      <c r="L4" s="46"/>
      <c r="M4" s="40"/>
      <c r="N4" s="47"/>
      <c r="O4" s="41"/>
      <c r="P4" s="23"/>
    </row>
    <row r="5" spans="1:31" ht="15" customHeight="1" x14ac:dyDescent="0.2">
      <c r="A5" s="100" t="s">
        <v>22</v>
      </c>
      <c r="B5" s="48"/>
      <c r="C5" s="91" t="s">
        <v>74</v>
      </c>
      <c r="D5" s="49"/>
      <c r="E5" s="94">
        <v>100</v>
      </c>
      <c r="F5" s="50"/>
      <c r="G5" s="23" t="s">
        <v>73</v>
      </c>
      <c r="H5" t="s">
        <v>0</v>
      </c>
      <c r="I5" s="68"/>
      <c r="J5" s="28">
        <v>519</v>
      </c>
      <c r="K5" s="49"/>
      <c r="L5" s="79">
        <f>SUM(J5:J8)</f>
        <v>2097</v>
      </c>
      <c r="M5" s="51"/>
      <c r="N5" s="82">
        <f>SUM(L5:L10)</f>
        <v>4523.2999999999993</v>
      </c>
      <c r="O5" s="41"/>
      <c r="P5" s="23"/>
      <c r="AA5" s="6"/>
    </row>
    <row r="6" spans="1:31" ht="15" customHeight="1" x14ac:dyDescent="0.2">
      <c r="A6" s="89"/>
      <c r="B6" s="52"/>
      <c r="C6" s="92"/>
      <c r="D6" s="53"/>
      <c r="E6" s="86"/>
      <c r="F6" s="54"/>
      <c r="G6" s="23" t="s">
        <v>75</v>
      </c>
      <c r="H6" t="s">
        <v>76</v>
      </c>
      <c r="I6" s="70"/>
      <c r="J6" s="28">
        <v>494</v>
      </c>
      <c r="K6" s="77"/>
      <c r="L6" s="80"/>
      <c r="M6" s="55"/>
      <c r="N6" s="83"/>
      <c r="AB6" s="6"/>
      <c r="AC6" s="6"/>
      <c r="AD6" s="6"/>
      <c r="AE6" s="6"/>
    </row>
    <row r="7" spans="1:31" ht="15" customHeight="1" x14ac:dyDescent="0.2">
      <c r="A7" s="89"/>
      <c r="B7" s="52"/>
      <c r="C7" s="92"/>
      <c r="D7" s="53"/>
      <c r="E7" s="86"/>
      <c r="F7" s="54"/>
      <c r="G7" s="23" t="s">
        <v>77</v>
      </c>
      <c r="H7" t="s">
        <v>78</v>
      </c>
      <c r="I7" s="70"/>
      <c r="J7" s="28">
        <v>552</v>
      </c>
      <c r="K7" s="77"/>
      <c r="L7" s="80"/>
      <c r="M7" s="55"/>
      <c r="N7" s="83"/>
    </row>
    <row r="8" spans="1:31" ht="15" customHeight="1" x14ac:dyDescent="0.2">
      <c r="A8" s="89"/>
      <c r="B8" s="52"/>
      <c r="C8" s="92"/>
      <c r="D8" s="53"/>
      <c r="E8" s="86"/>
      <c r="F8" s="54"/>
      <c r="G8" s="23" t="s">
        <v>79</v>
      </c>
      <c r="H8" t="s">
        <v>2</v>
      </c>
      <c r="I8" s="25"/>
      <c r="J8" s="28">
        <v>532</v>
      </c>
      <c r="K8" s="77"/>
      <c r="L8" s="80"/>
      <c r="M8" s="55"/>
      <c r="N8" s="83"/>
    </row>
    <row r="9" spans="1:31" ht="15.75" x14ac:dyDescent="0.25">
      <c r="A9" s="89"/>
      <c r="B9" s="52"/>
      <c r="C9" s="92"/>
      <c r="D9" s="53"/>
      <c r="E9" s="56"/>
      <c r="F9" s="54"/>
      <c r="G9" s="70"/>
      <c r="H9" s="70"/>
      <c r="I9" s="70"/>
      <c r="J9" s="71"/>
      <c r="K9" s="77"/>
      <c r="L9" s="66"/>
      <c r="M9" s="55"/>
      <c r="N9" s="83"/>
    </row>
    <row r="10" spans="1:31" ht="15" customHeight="1" x14ac:dyDescent="0.2">
      <c r="A10" s="89"/>
      <c r="B10" s="52"/>
      <c r="C10" s="92"/>
      <c r="D10" s="53"/>
      <c r="E10" s="85">
        <v>104</v>
      </c>
      <c r="F10" s="57"/>
      <c r="G10" s="70" t="s">
        <v>80</v>
      </c>
      <c r="H10" s="70" t="s">
        <v>81</v>
      </c>
      <c r="I10" s="70"/>
      <c r="J10" s="28">
        <v>602.9</v>
      </c>
      <c r="K10" s="77"/>
      <c r="L10" s="80">
        <f>SUM(J10:J13)</f>
        <v>2426.2999999999997</v>
      </c>
      <c r="M10" s="55"/>
      <c r="N10" s="83"/>
      <c r="R10" s="5"/>
    </row>
    <row r="11" spans="1:31" x14ac:dyDescent="0.2">
      <c r="A11" s="89"/>
      <c r="B11" s="52"/>
      <c r="C11" s="92"/>
      <c r="D11" s="53"/>
      <c r="E11" s="86"/>
      <c r="F11" s="57"/>
      <c r="G11" s="26" t="s">
        <v>82</v>
      </c>
      <c r="H11" s="26" t="s">
        <v>83</v>
      </c>
      <c r="I11" s="70"/>
      <c r="J11" s="28">
        <v>612.29999999999995</v>
      </c>
      <c r="K11" s="77"/>
      <c r="L11" s="80"/>
      <c r="M11" s="55"/>
      <c r="N11" s="83"/>
      <c r="R11" s="5"/>
    </row>
    <row r="12" spans="1:31" x14ac:dyDescent="0.2">
      <c r="A12" s="89"/>
      <c r="B12" s="52"/>
      <c r="C12" s="92"/>
      <c r="D12" s="53"/>
      <c r="E12" s="86"/>
      <c r="F12" s="57"/>
      <c r="G12" s="26" t="s">
        <v>84</v>
      </c>
      <c r="H12" s="26" t="s">
        <v>85</v>
      </c>
      <c r="I12" s="70"/>
      <c r="J12" s="28">
        <v>617.1</v>
      </c>
      <c r="K12" s="77"/>
      <c r="L12" s="80"/>
      <c r="M12" s="55"/>
      <c r="N12" s="83"/>
    </row>
    <row r="13" spans="1:31" x14ac:dyDescent="0.2">
      <c r="A13" s="90"/>
      <c r="B13" s="58"/>
      <c r="C13" s="93"/>
      <c r="D13" s="59"/>
      <c r="E13" s="87"/>
      <c r="F13" s="60"/>
      <c r="G13" s="72" t="s">
        <v>86</v>
      </c>
      <c r="H13" s="72" t="s">
        <v>87</v>
      </c>
      <c r="I13" s="70"/>
      <c r="J13" s="73">
        <v>594</v>
      </c>
      <c r="K13" s="59"/>
      <c r="L13" s="81"/>
      <c r="M13" s="65"/>
      <c r="N13" s="84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31" s="5" customFormat="1" x14ac:dyDescent="0.25">
      <c r="A14" s="20"/>
      <c r="B14" s="18"/>
      <c r="C14" s="19"/>
      <c r="D14"/>
      <c r="E14" s="1"/>
      <c r="F14"/>
      <c r="G14" s="23"/>
      <c r="H14"/>
      <c r="I14"/>
      <c r="J14"/>
      <c r="K14" s="6"/>
      <c r="L14" s="14"/>
      <c r="M14" s="12"/>
      <c r="N14" s="13"/>
      <c r="O14"/>
      <c r="P14" s="23"/>
      <c r="AC14"/>
      <c r="AD14"/>
      <c r="AE14"/>
    </row>
    <row r="15" spans="1:31" s="5" customFormat="1" ht="14.25" customHeight="1" x14ac:dyDescent="0.2">
      <c r="A15" s="88" t="s">
        <v>23</v>
      </c>
      <c r="B15" s="62"/>
      <c r="C15" s="91" t="s">
        <v>16</v>
      </c>
      <c r="D15" s="49"/>
      <c r="E15" s="94">
        <v>100</v>
      </c>
      <c r="F15" s="50"/>
      <c r="G15" s="67" t="s">
        <v>20</v>
      </c>
      <c r="H15" s="67" t="s">
        <v>2</v>
      </c>
      <c r="I15" s="68"/>
      <c r="J15" s="69">
        <v>570</v>
      </c>
      <c r="K15" s="49"/>
      <c r="L15" s="79">
        <f>SUM(J15:J18)</f>
        <v>2208</v>
      </c>
      <c r="M15" s="51"/>
      <c r="N15" s="82">
        <f>SUM(L15,L20)</f>
        <v>4441.7</v>
      </c>
      <c r="O15" s="41"/>
      <c r="P15" s="23"/>
      <c r="Q15"/>
      <c r="R15"/>
      <c r="S15"/>
      <c r="T15"/>
      <c r="U15"/>
      <c r="AC15"/>
      <c r="AD15"/>
      <c r="AE15"/>
    </row>
    <row r="16" spans="1:31" s="5" customFormat="1" ht="15" customHeight="1" x14ac:dyDescent="0.2">
      <c r="A16" s="89"/>
      <c r="B16" s="52"/>
      <c r="C16" s="92"/>
      <c r="D16" s="53"/>
      <c r="E16" s="86"/>
      <c r="F16" s="54"/>
      <c r="G16" s="67" t="s">
        <v>13</v>
      </c>
      <c r="H16" s="70" t="s">
        <v>8</v>
      </c>
      <c r="I16" s="70"/>
      <c r="J16" s="28">
        <v>552</v>
      </c>
      <c r="K16" s="77"/>
      <c r="L16" s="80"/>
      <c r="M16" s="55"/>
      <c r="N16" s="83"/>
      <c r="O16" s="41"/>
      <c r="P16" s="23"/>
      <c r="Q16"/>
      <c r="R16"/>
      <c r="AC16"/>
      <c r="AD16"/>
      <c r="AE16"/>
    </row>
    <row r="17" spans="1:31" s="5" customFormat="1" ht="15" customHeight="1" x14ac:dyDescent="0.2">
      <c r="A17" s="89"/>
      <c r="B17" s="52"/>
      <c r="C17" s="92"/>
      <c r="D17" s="53"/>
      <c r="E17" s="86"/>
      <c r="F17" s="54"/>
      <c r="G17" s="70" t="s">
        <v>27</v>
      </c>
      <c r="H17" s="70" t="s">
        <v>15</v>
      </c>
      <c r="I17" s="70"/>
      <c r="J17" s="28">
        <v>547</v>
      </c>
      <c r="K17" s="77"/>
      <c r="L17" s="80"/>
      <c r="M17" s="55"/>
      <c r="N17" s="83"/>
      <c r="O17" s="41"/>
      <c r="P17" s="23"/>
      <c r="Q17"/>
      <c r="R17"/>
      <c r="S17"/>
      <c r="T17"/>
      <c r="U17"/>
      <c r="AC17"/>
      <c r="AD17"/>
      <c r="AE17"/>
    </row>
    <row r="18" spans="1:31" s="5" customFormat="1" ht="15" customHeight="1" x14ac:dyDescent="0.2">
      <c r="A18" s="89"/>
      <c r="B18" s="52"/>
      <c r="C18" s="92"/>
      <c r="D18" s="53"/>
      <c r="E18" s="86"/>
      <c r="F18" s="54"/>
      <c r="G18" s="70" t="s">
        <v>39</v>
      </c>
      <c r="H18" s="70" t="s">
        <v>40</v>
      </c>
      <c r="I18" s="25"/>
      <c r="J18" s="28">
        <v>539</v>
      </c>
      <c r="K18" s="77"/>
      <c r="L18" s="80"/>
      <c r="M18" s="55"/>
      <c r="N18" s="83"/>
      <c r="O18" s="41"/>
      <c r="P18"/>
      <c r="Q18"/>
      <c r="R18"/>
      <c r="AC18"/>
      <c r="AD18"/>
      <c r="AE18"/>
    </row>
    <row r="19" spans="1:31" s="5" customFormat="1" ht="15.75" x14ac:dyDescent="0.25">
      <c r="A19" s="89"/>
      <c r="B19" s="52"/>
      <c r="C19" s="92"/>
      <c r="D19" s="53"/>
      <c r="E19" s="56"/>
      <c r="F19" s="54"/>
      <c r="G19" s="70"/>
      <c r="H19" s="70"/>
      <c r="I19" s="70"/>
      <c r="J19" s="71"/>
      <c r="K19" s="77"/>
      <c r="L19" s="66"/>
      <c r="M19" s="55"/>
      <c r="N19" s="83"/>
      <c r="O19" s="41"/>
      <c r="P19"/>
      <c r="S19"/>
      <c r="T19"/>
      <c r="U19"/>
      <c r="AC19"/>
      <c r="AD19"/>
      <c r="AE19"/>
    </row>
    <row r="20" spans="1:31" s="5" customFormat="1" ht="15" customHeight="1" x14ac:dyDescent="0.2">
      <c r="A20" s="89"/>
      <c r="B20" s="52"/>
      <c r="C20" s="92"/>
      <c r="D20" s="53"/>
      <c r="E20" s="85">
        <v>104</v>
      </c>
      <c r="F20" s="57"/>
      <c r="G20" t="s">
        <v>57</v>
      </c>
      <c r="H20" t="s">
        <v>58</v>
      </c>
      <c r="I20" s="70"/>
      <c r="J20" s="28">
        <v>518.6</v>
      </c>
      <c r="K20" s="77"/>
      <c r="L20" s="80">
        <f>SUM(J20:J23)</f>
        <v>2233.6999999999998</v>
      </c>
      <c r="M20" s="55"/>
      <c r="N20" s="83"/>
      <c r="O20" s="41"/>
      <c r="P20"/>
      <c r="Q20"/>
      <c r="R20"/>
      <c r="AC20"/>
      <c r="AD20"/>
      <c r="AE20"/>
    </row>
    <row r="21" spans="1:31" s="5" customFormat="1" ht="15" customHeight="1" x14ac:dyDescent="0.2">
      <c r="A21" s="89"/>
      <c r="B21" s="52"/>
      <c r="C21" s="92"/>
      <c r="D21" s="53"/>
      <c r="E21" s="86"/>
      <c r="F21" s="57"/>
      <c r="G21" t="s">
        <v>69</v>
      </c>
      <c r="H21" t="s">
        <v>70</v>
      </c>
      <c r="I21" s="70"/>
      <c r="J21" s="28">
        <v>549.6</v>
      </c>
      <c r="K21" s="77"/>
      <c r="L21" s="80"/>
      <c r="M21" s="55"/>
      <c r="N21" s="83"/>
      <c r="O21" s="41"/>
      <c r="P21"/>
      <c r="Q21"/>
      <c r="R21"/>
      <c r="S21"/>
      <c r="T21"/>
      <c r="U21"/>
      <c r="V21"/>
      <c r="W21"/>
      <c r="AC21"/>
      <c r="AD21"/>
      <c r="AE21"/>
    </row>
    <row r="22" spans="1:31" s="5" customFormat="1" ht="15" customHeight="1" x14ac:dyDescent="0.2">
      <c r="A22" s="89"/>
      <c r="B22" s="52"/>
      <c r="C22" s="92"/>
      <c r="D22" s="53"/>
      <c r="E22" s="86"/>
      <c r="F22" s="57"/>
      <c r="G22" s="26" t="s">
        <v>9</v>
      </c>
      <c r="H22" s="26" t="s">
        <v>0</v>
      </c>
      <c r="I22" s="70"/>
      <c r="J22" s="28">
        <v>607.80000000000007</v>
      </c>
      <c r="K22" s="77"/>
      <c r="L22" s="80"/>
      <c r="M22" s="55"/>
      <c r="N22" s="83"/>
      <c r="O22" s="41"/>
      <c r="P22"/>
      <c r="Q22"/>
      <c r="R22"/>
      <c r="S22"/>
      <c r="T22"/>
      <c r="U22"/>
      <c r="V22"/>
      <c r="W22"/>
      <c r="AC22"/>
      <c r="AD22"/>
      <c r="AE22"/>
    </row>
    <row r="23" spans="1:31" s="5" customFormat="1" ht="15" customHeight="1" x14ac:dyDescent="0.2">
      <c r="A23" s="90"/>
      <c r="B23" s="58"/>
      <c r="C23" s="93"/>
      <c r="D23" s="59"/>
      <c r="E23" s="87"/>
      <c r="F23" s="60"/>
      <c r="G23" s="72" t="s">
        <v>46</v>
      </c>
      <c r="H23" s="72" t="s">
        <v>47</v>
      </c>
      <c r="I23" s="70"/>
      <c r="J23" s="73">
        <v>557.69999999999993</v>
      </c>
      <c r="K23" s="59"/>
      <c r="L23" s="81"/>
      <c r="M23" s="65"/>
      <c r="N23" s="84"/>
      <c r="O23" s="41"/>
      <c r="Q23"/>
      <c r="R23"/>
      <c r="S23"/>
      <c r="T23"/>
      <c r="U23"/>
      <c r="V23"/>
      <c r="W23"/>
      <c r="AC23"/>
      <c r="AD23"/>
      <c r="AE23"/>
    </row>
    <row r="24" spans="1:31" x14ac:dyDescent="0.25"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31" ht="15" customHeight="1" x14ac:dyDescent="0.2">
      <c r="A25" s="95" t="s">
        <v>24</v>
      </c>
      <c r="B25" s="48"/>
      <c r="C25" s="91" t="s">
        <v>17</v>
      </c>
      <c r="D25" s="63"/>
      <c r="E25" s="94">
        <v>100</v>
      </c>
      <c r="F25" s="50"/>
      <c r="G25" s="67" t="s">
        <v>1</v>
      </c>
      <c r="H25" s="67" t="s">
        <v>34</v>
      </c>
      <c r="I25" s="68"/>
      <c r="J25" s="69">
        <v>524</v>
      </c>
      <c r="K25" s="49"/>
      <c r="L25" s="79">
        <f>SUM(J25:J28)</f>
        <v>2094</v>
      </c>
      <c r="M25" s="51"/>
      <c r="N25" s="82">
        <f>SUM(L25:L30)</f>
        <v>4419.3999999999996</v>
      </c>
      <c r="O25" s="41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31" x14ac:dyDescent="0.2">
      <c r="A26" s="89"/>
      <c r="B26" s="52"/>
      <c r="C26" s="92"/>
      <c r="D26" s="64"/>
      <c r="E26" s="86"/>
      <c r="F26" s="54"/>
      <c r="G26" s="70" t="s">
        <v>66</v>
      </c>
      <c r="H26" s="70" t="s">
        <v>52</v>
      </c>
      <c r="I26" s="70"/>
      <c r="J26" s="28">
        <v>519</v>
      </c>
      <c r="K26" s="77"/>
      <c r="L26" s="80"/>
      <c r="M26" s="55"/>
      <c r="N26" s="83"/>
      <c r="O26" s="41"/>
      <c r="X26" s="5"/>
      <c r="Y26" s="5"/>
      <c r="Z26" s="5"/>
      <c r="AA26" s="5"/>
      <c r="AB26" s="5"/>
    </row>
    <row r="27" spans="1:31" x14ac:dyDescent="0.2">
      <c r="A27" s="89"/>
      <c r="B27" s="52"/>
      <c r="C27" s="92"/>
      <c r="D27" s="64"/>
      <c r="E27" s="86"/>
      <c r="F27" s="54"/>
      <c r="G27" s="70" t="s">
        <v>29</v>
      </c>
      <c r="H27" s="70" t="s">
        <v>28</v>
      </c>
      <c r="I27" s="70"/>
      <c r="J27" s="28">
        <v>542</v>
      </c>
      <c r="K27" s="77"/>
      <c r="L27" s="80"/>
      <c r="M27" s="55"/>
      <c r="N27" s="83"/>
      <c r="O27" s="41"/>
      <c r="X27" s="5"/>
      <c r="Y27" s="5"/>
      <c r="Z27" s="5"/>
      <c r="AA27" s="5"/>
      <c r="AB27" s="5"/>
    </row>
    <row r="28" spans="1:31" x14ac:dyDescent="0.2">
      <c r="A28" s="89"/>
      <c r="B28" s="52"/>
      <c r="C28" s="92"/>
      <c r="D28" s="64"/>
      <c r="E28" s="86"/>
      <c r="F28" s="54"/>
      <c r="G28" s="70" t="s">
        <v>67</v>
      </c>
      <c r="H28" s="70" t="s">
        <v>68</v>
      </c>
      <c r="I28" s="70"/>
      <c r="J28" s="28">
        <v>509</v>
      </c>
      <c r="K28" s="77"/>
      <c r="L28" s="80"/>
      <c r="M28" s="55"/>
      <c r="N28" s="83"/>
      <c r="O28" s="41"/>
      <c r="X28" s="5"/>
      <c r="Y28" s="5"/>
      <c r="Z28" s="5"/>
      <c r="AA28" s="5"/>
      <c r="AB28" s="5"/>
    </row>
    <row r="29" spans="1:31" ht="15.75" x14ac:dyDescent="0.25">
      <c r="A29" s="89"/>
      <c r="B29" s="52"/>
      <c r="C29" s="92"/>
      <c r="D29" s="53"/>
      <c r="E29" s="56"/>
      <c r="F29" s="54"/>
      <c r="G29" s="70"/>
      <c r="H29" s="70"/>
      <c r="I29" s="70"/>
      <c r="J29" s="71"/>
      <c r="K29" s="77"/>
      <c r="L29" s="66"/>
      <c r="M29" s="55"/>
      <c r="N29" s="83"/>
      <c r="O29" s="41"/>
      <c r="P29" s="23"/>
      <c r="X29" s="5"/>
      <c r="Y29" s="5"/>
      <c r="Z29" s="5"/>
      <c r="AA29" s="5"/>
      <c r="AB29" s="5"/>
    </row>
    <row r="30" spans="1:31" ht="15" customHeight="1" x14ac:dyDescent="0.2">
      <c r="A30" s="89"/>
      <c r="B30" s="52"/>
      <c r="C30" s="92"/>
      <c r="D30" s="53"/>
      <c r="E30" s="85">
        <v>104</v>
      </c>
      <c r="F30" s="57"/>
      <c r="G30" s="70" t="s">
        <v>30</v>
      </c>
      <c r="H30" s="70" t="s">
        <v>31</v>
      </c>
      <c r="I30" s="70"/>
      <c r="J30" s="28">
        <v>603.19999999999993</v>
      </c>
      <c r="K30" s="77"/>
      <c r="L30" s="80">
        <f>SUM(J30:J33)</f>
        <v>2325.4</v>
      </c>
      <c r="M30" s="55"/>
      <c r="N30" s="83"/>
      <c r="O30" s="41"/>
      <c r="X30" s="5"/>
      <c r="Y30" s="5"/>
      <c r="Z30" s="5"/>
      <c r="AA30" s="5"/>
      <c r="AB30" s="5"/>
    </row>
    <row r="31" spans="1:31" x14ac:dyDescent="0.2">
      <c r="A31" s="89"/>
      <c r="B31" s="52"/>
      <c r="C31" s="92"/>
      <c r="D31" s="53"/>
      <c r="E31" s="86"/>
      <c r="F31" s="57"/>
      <c r="G31" s="26" t="s">
        <v>64</v>
      </c>
      <c r="H31" s="26" t="s">
        <v>65</v>
      </c>
      <c r="I31" s="70"/>
      <c r="J31" s="28">
        <v>557.70000000000005</v>
      </c>
      <c r="K31" s="77"/>
      <c r="L31" s="80"/>
      <c r="M31" s="55"/>
      <c r="N31" s="83"/>
      <c r="O31" s="41"/>
      <c r="X31" s="5"/>
      <c r="Y31" s="5"/>
      <c r="Z31" s="5"/>
      <c r="AA31" s="5"/>
      <c r="AB31" s="5"/>
    </row>
    <row r="32" spans="1:31" x14ac:dyDescent="0.2">
      <c r="A32" s="89"/>
      <c r="B32" s="52"/>
      <c r="C32" s="92"/>
      <c r="D32" s="53"/>
      <c r="E32" s="86"/>
      <c r="F32" s="57"/>
      <c r="G32" s="26" t="s">
        <v>35</v>
      </c>
      <c r="H32" s="26" t="s">
        <v>36</v>
      </c>
      <c r="I32" s="70"/>
      <c r="J32" s="28">
        <v>563.5</v>
      </c>
      <c r="K32" s="77"/>
      <c r="L32" s="80"/>
      <c r="M32" s="55"/>
      <c r="N32" s="83"/>
      <c r="O32" s="41"/>
      <c r="X32" s="5"/>
      <c r="Y32" s="5"/>
      <c r="Z32" s="5"/>
      <c r="AA32" s="5"/>
      <c r="AB32" s="5"/>
      <c r="AC32" s="5"/>
      <c r="AD32" s="5"/>
      <c r="AE32" s="5"/>
    </row>
    <row r="33" spans="1:31" x14ac:dyDescent="0.2">
      <c r="A33" s="90"/>
      <c r="B33" s="58"/>
      <c r="C33" s="93"/>
      <c r="D33" s="59"/>
      <c r="E33" s="87"/>
      <c r="F33" s="60"/>
      <c r="G33" s="72" t="s">
        <v>37</v>
      </c>
      <c r="H33" s="72" t="s">
        <v>38</v>
      </c>
      <c r="I33" s="70"/>
      <c r="J33" s="73">
        <v>601</v>
      </c>
      <c r="K33" s="59"/>
      <c r="L33" s="81"/>
      <c r="M33" s="65"/>
      <c r="N33" s="84"/>
      <c r="O33" s="41"/>
      <c r="X33" s="5"/>
      <c r="Y33" s="5"/>
      <c r="Z33" s="5"/>
      <c r="AA33" s="5"/>
      <c r="AB33" s="5"/>
      <c r="AC33" s="5"/>
      <c r="AD33" s="5"/>
      <c r="AE33" s="5"/>
    </row>
    <row r="34" spans="1:31" ht="15.75" x14ac:dyDescent="0.25">
      <c r="E34" s="15"/>
      <c r="F34" s="7"/>
      <c r="G34" s="78"/>
      <c r="H34" s="24"/>
      <c r="I34" s="8"/>
      <c r="J34" s="2"/>
      <c r="K34"/>
      <c r="L34" s="46"/>
      <c r="M34" s="40"/>
      <c r="N34" s="47"/>
      <c r="O34" s="41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5" customHeight="1" x14ac:dyDescent="0.2">
      <c r="A35" s="95" t="s">
        <v>25</v>
      </c>
      <c r="B35" s="48"/>
      <c r="C35" s="91" t="s">
        <v>18</v>
      </c>
      <c r="D35" s="49"/>
      <c r="E35" s="94">
        <v>100</v>
      </c>
      <c r="F35" s="50"/>
      <c r="G35" s="26" t="s">
        <v>53</v>
      </c>
      <c r="H35" s="26" t="s">
        <v>54</v>
      </c>
      <c r="I35" s="68"/>
      <c r="J35" s="69">
        <v>521</v>
      </c>
      <c r="K35" s="49"/>
      <c r="L35" s="79">
        <f>SUM(J35:J38)</f>
        <v>2132</v>
      </c>
      <c r="M35" s="51"/>
      <c r="N35" s="82">
        <f>SUM(L35:L40)</f>
        <v>4350.1000000000004</v>
      </c>
      <c r="O35" s="41"/>
      <c r="X35" s="5"/>
      <c r="Y35" s="5"/>
      <c r="Z35" s="5"/>
      <c r="AA35" s="5"/>
      <c r="AB35" s="5"/>
      <c r="AC35" s="5"/>
      <c r="AD35" s="5"/>
      <c r="AE35" s="5"/>
    </row>
    <row r="36" spans="1:31" ht="15" customHeight="1" x14ac:dyDescent="0.2">
      <c r="A36" s="89"/>
      <c r="B36" s="52"/>
      <c r="C36" s="92"/>
      <c r="D36" s="53"/>
      <c r="E36" s="86"/>
      <c r="F36" s="54"/>
      <c r="G36" s="70" t="s">
        <v>42</v>
      </c>
      <c r="H36" s="70" t="s">
        <v>41</v>
      </c>
      <c r="I36" s="70"/>
      <c r="J36" s="28">
        <v>557</v>
      </c>
      <c r="K36" s="77"/>
      <c r="L36" s="80"/>
      <c r="M36" s="55"/>
      <c r="N36" s="83"/>
      <c r="O36" s="41"/>
      <c r="P36" s="23"/>
      <c r="Q36" s="5"/>
      <c r="R36" s="5"/>
      <c r="X36" s="5"/>
      <c r="Y36" s="5"/>
      <c r="Z36" s="5"/>
      <c r="AA36" s="5"/>
      <c r="AB36" s="5"/>
      <c r="AC36" s="5"/>
      <c r="AD36" s="5"/>
      <c r="AE36" s="5"/>
    </row>
    <row r="37" spans="1:31" ht="15" customHeight="1" x14ac:dyDescent="0.2">
      <c r="A37" s="89"/>
      <c r="B37" s="52"/>
      <c r="C37" s="92"/>
      <c r="D37" s="53"/>
      <c r="E37" s="86"/>
      <c r="F37" s="54"/>
      <c r="G37" s="70" t="s">
        <v>4</v>
      </c>
      <c r="H37" s="70" t="s">
        <v>5</v>
      </c>
      <c r="I37" s="70"/>
      <c r="J37" s="28">
        <v>534</v>
      </c>
      <c r="K37" s="77"/>
      <c r="L37" s="80"/>
      <c r="M37" s="55"/>
      <c r="N37" s="83"/>
      <c r="O37" s="41"/>
      <c r="X37" s="5"/>
      <c r="Y37" s="5"/>
      <c r="Z37" s="5"/>
      <c r="AA37" s="5"/>
      <c r="AB37" s="5"/>
      <c r="AC37" s="5"/>
      <c r="AD37" s="5"/>
      <c r="AE37" s="5"/>
    </row>
    <row r="38" spans="1:31" ht="15" customHeight="1" x14ac:dyDescent="0.2">
      <c r="A38" s="89"/>
      <c r="B38" s="52"/>
      <c r="C38" s="92"/>
      <c r="D38" s="53"/>
      <c r="E38" s="86"/>
      <c r="F38" s="54"/>
      <c r="G38" s="70" t="s">
        <v>43</v>
      </c>
      <c r="H38" s="70" t="s">
        <v>3</v>
      </c>
      <c r="I38" s="25"/>
      <c r="J38" s="28">
        <v>520</v>
      </c>
      <c r="K38" s="77"/>
      <c r="L38" s="80"/>
      <c r="M38" s="55"/>
      <c r="N38" s="83"/>
      <c r="O38" s="41"/>
      <c r="P38" s="23"/>
      <c r="Q38" s="5"/>
      <c r="R38" s="5"/>
      <c r="X38" s="5"/>
      <c r="Y38" s="5"/>
      <c r="Z38" s="5"/>
      <c r="AA38" s="5"/>
      <c r="AB38" s="5"/>
      <c r="AC38" s="5"/>
      <c r="AD38" s="5"/>
      <c r="AE38" s="5"/>
    </row>
    <row r="39" spans="1:31" ht="15.75" x14ac:dyDescent="0.25">
      <c r="A39" s="89"/>
      <c r="B39" s="52"/>
      <c r="C39" s="92"/>
      <c r="D39" s="53"/>
      <c r="E39" s="56"/>
      <c r="F39" s="54"/>
      <c r="G39" s="70"/>
      <c r="H39" s="70"/>
      <c r="I39" s="70"/>
      <c r="J39" s="71"/>
      <c r="K39" s="77"/>
      <c r="L39" s="66"/>
      <c r="M39" s="55"/>
      <c r="N39" s="83"/>
      <c r="O39" s="41"/>
      <c r="X39" s="5"/>
      <c r="Y39" s="5"/>
      <c r="Z39" s="5"/>
      <c r="AA39" s="5"/>
      <c r="AB39" s="5"/>
      <c r="AC39" s="5"/>
      <c r="AD39" s="5"/>
      <c r="AE39" s="5"/>
    </row>
    <row r="40" spans="1:31" ht="15" customHeight="1" x14ac:dyDescent="0.2">
      <c r="A40" s="89"/>
      <c r="B40" s="52"/>
      <c r="C40" s="92"/>
      <c r="D40" s="53"/>
      <c r="E40" s="85">
        <v>104</v>
      </c>
      <c r="F40" s="57"/>
      <c r="G40" s="26" t="s">
        <v>55</v>
      </c>
      <c r="H40" s="26" t="s">
        <v>56</v>
      </c>
      <c r="I40" s="70"/>
      <c r="J40" s="28">
        <v>533.79999999999995</v>
      </c>
      <c r="K40" s="77"/>
      <c r="L40" s="80">
        <f>SUM(J40:J43)</f>
        <v>2218.1</v>
      </c>
      <c r="M40" s="55"/>
      <c r="N40" s="83"/>
      <c r="O40" s="41"/>
      <c r="P40" s="41"/>
      <c r="Q40" s="41"/>
      <c r="R40" s="41"/>
      <c r="S40" s="41"/>
      <c r="X40" s="5"/>
      <c r="Y40" s="5"/>
      <c r="Z40" s="5"/>
      <c r="AA40" s="5"/>
      <c r="AB40" s="5"/>
      <c r="AC40" s="5"/>
      <c r="AD40" s="5"/>
      <c r="AE40" s="5"/>
    </row>
    <row r="41" spans="1:31" ht="15.75" customHeight="1" x14ac:dyDescent="0.2">
      <c r="A41" s="89"/>
      <c r="B41" s="52"/>
      <c r="C41" s="92"/>
      <c r="D41" s="53"/>
      <c r="E41" s="86"/>
      <c r="F41" s="57"/>
      <c r="G41" s="26" t="s">
        <v>44</v>
      </c>
      <c r="H41" s="26" t="s">
        <v>45</v>
      </c>
      <c r="I41" s="70"/>
      <c r="J41" s="28">
        <v>569.80000000000007</v>
      </c>
      <c r="K41" s="77"/>
      <c r="L41" s="80"/>
      <c r="M41" s="55"/>
      <c r="N41" s="83"/>
      <c r="O41" s="41"/>
      <c r="X41" s="5"/>
      <c r="Y41" s="5"/>
      <c r="Z41" s="5"/>
      <c r="AA41" s="5"/>
      <c r="AB41" s="5"/>
      <c r="AC41" s="5"/>
      <c r="AD41" s="5"/>
      <c r="AE41" s="5"/>
    </row>
    <row r="42" spans="1:31" ht="15.75" customHeight="1" x14ac:dyDescent="0.2">
      <c r="A42" s="89"/>
      <c r="B42" s="52"/>
      <c r="C42" s="92"/>
      <c r="D42" s="53"/>
      <c r="E42" s="86"/>
      <c r="F42" s="57"/>
      <c r="G42" s="26" t="s">
        <v>10</v>
      </c>
      <c r="H42" s="26" t="s">
        <v>11</v>
      </c>
      <c r="I42" s="70"/>
      <c r="J42" s="28">
        <v>564.1</v>
      </c>
      <c r="K42" s="77"/>
      <c r="L42" s="80"/>
      <c r="M42" s="55"/>
      <c r="N42" s="83"/>
      <c r="O42" s="41"/>
      <c r="R42" s="5"/>
      <c r="X42" s="5"/>
      <c r="Y42" s="5"/>
      <c r="Z42" s="5"/>
      <c r="AA42" s="5"/>
      <c r="AB42" s="5"/>
    </row>
    <row r="43" spans="1:31" ht="15.75" customHeight="1" x14ac:dyDescent="0.2">
      <c r="A43" s="90"/>
      <c r="B43" s="58"/>
      <c r="C43" s="93"/>
      <c r="D43" s="59"/>
      <c r="E43" s="87"/>
      <c r="F43" s="60"/>
      <c r="G43" s="72" t="s">
        <v>10</v>
      </c>
      <c r="H43" s="72" t="s">
        <v>12</v>
      </c>
      <c r="I43" s="70"/>
      <c r="J43" s="73">
        <v>550.4</v>
      </c>
      <c r="K43" s="59"/>
      <c r="L43" s="81"/>
      <c r="M43" s="65"/>
      <c r="N43" s="84"/>
      <c r="O43" s="41"/>
      <c r="P43" s="5"/>
      <c r="Q43" s="5"/>
      <c r="R43" s="5"/>
      <c r="X43" s="5"/>
      <c r="Y43" s="5"/>
      <c r="Z43" s="5"/>
      <c r="AA43" s="5"/>
      <c r="AB43" s="5"/>
    </row>
    <row r="44" spans="1:31" ht="15.75" x14ac:dyDescent="0.25">
      <c r="A44" s="21"/>
      <c r="C44" s="20"/>
      <c r="D44" s="5"/>
      <c r="E44" s="4"/>
      <c r="F44" s="3"/>
      <c r="G44" s="27"/>
      <c r="H44" s="29"/>
      <c r="I44" s="10"/>
      <c r="J44" s="2"/>
      <c r="K44" s="61"/>
      <c r="L44" s="44"/>
      <c r="M44" s="42"/>
      <c r="N44" s="45"/>
      <c r="O44" s="41"/>
      <c r="X44" s="5"/>
      <c r="Y44" s="5"/>
      <c r="Z44" s="5"/>
      <c r="AA44" s="5"/>
      <c r="AB44" s="5"/>
    </row>
    <row r="45" spans="1:31" s="6" customFormat="1" ht="15" customHeight="1" x14ac:dyDescent="0.2">
      <c r="A45" s="95" t="s">
        <v>26</v>
      </c>
      <c r="B45" s="74"/>
      <c r="C45" s="91" t="s">
        <v>19</v>
      </c>
      <c r="D45" s="49"/>
      <c r="E45" s="94">
        <v>100</v>
      </c>
      <c r="F45" s="50"/>
      <c r="G45" s="67" t="s">
        <v>48</v>
      </c>
      <c r="H45" s="67" t="s">
        <v>49</v>
      </c>
      <c r="I45" s="68"/>
      <c r="J45" s="69">
        <v>550</v>
      </c>
      <c r="K45" s="49"/>
      <c r="L45" s="79">
        <f>SUM(J45:J48)</f>
        <v>2143</v>
      </c>
      <c r="M45" s="51"/>
      <c r="N45" s="82">
        <f>SUM(L45:L50)</f>
        <v>4347.3999999999996</v>
      </c>
      <c r="O45" s="41"/>
      <c r="P45"/>
      <c r="Q45"/>
      <c r="R45" s="5"/>
      <c r="S45" s="5"/>
      <c r="T45"/>
      <c r="U45"/>
      <c r="V45" s="5"/>
      <c r="W45" s="5"/>
      <c r="AC45"/>
      <c r="AD45"/>
      <c r="AE45"/>
    </row>
    <row r="46" spans="1:31" s="6" customFormat="1" ht="15" customHeight="1" x14ac:dyDescent="0.2">
      <c r="A46" s="89"/>
      <c r="B46" s="75"/>
      <c r="C46" s="92"/>
      <c r="D46" s="53"/>
      <c r="E46" s="101"/>
      <c r="F46" s="54"/>
      <c r="G46" s="23" t="s">
        <v>59</v>
      </c>
      <c r="H46" s="5" t="s">
        <v>60</v>
      </c>
      <c r="I46" s="70"/>
      <c r="J46" s="28">
        <v>525</v>
      </c>
      <c r="K46" s="77"/>
      <c r="L46" s="80"/>
      <c r="M46" s="55"/>
      <c r="N46" s="83"/>
      <c r="O46" s="41"/>
      <c r="P46"/>
      <c r="Q46"/>
      <c r="R46" s="5"/>
      <c r="S46" s="5"/>
      <c r="T46"/>
      <c r="U46"/>
      <c r="V46" s="5"/>
      <c r="W46" s="5"/>
      <c r="AC46"/>
      <c r="AD46"/>
      <c r="AE46"/>
    </row>
    <row r="47" spans="1:31" ht="15" customHeight="1" x14ac:dyDescent="0.2">
      <c r="A47" s="89"/>
      <c r="B47" s="75"/>
      <c r="C47" s="92"/>
      <c r="D47" s="53"/>
      <c r="E47" s="101"/>
      <c r="F47" s="54"/>
      <c r="G47" s="23" t="s">
        <v>14</v>
      </c>
      <c r="H47" s="5" t="s">
        <v>63</v>
      </c>
      <c r="I47" s="70"/>
      <c r="J47" s="28">
        <v>520</v>
      </c>
      <c r="K47" s="77"/>
      <c r="L47" s="80"/>
      <c r="M47" s="55"/>
      <c r="N47" s="83"/>
      <c r="O47" s="41"/>
      <c r="R47" s="5"/>
      <c r="S47" s="5"/>
      <c r="V47" s="5"/>
      <c r="W47" s="5"/>
      <c r="Y47" s="5"/>
      <c r="Z47" s="5"/>
    </row>
    <row r="48" spans="1:31" ht="15" customHeight="1" x14ac:dyDescent="0.2">
      <c r="A48" s="89"/>
      <c r="B48" s="75"/>
      <c r="C48" s="92"/>
      <c r="D48" s="53"/>
      <c r="E48" s="101"/>
      <c r="F48" s="54"/>
      <c r="G48" s="70" t="s">
        <v>7</v>
      </c>
      <c r="H48" s="70" t="s">
        <v>6</v>
      </c>
      <c r="I48" s="25"/>
      <c r="J48" s="28">
        <v>548</v>
      </c>
      <c r="K48" s="77"/>
      <c r="L48" s="80"/>
      <c r="M48" s="55"/>
      <c r="N48" s="83"/>
      <c r="O48" s="41"/>
      <c r="P48" s="5"/>
      <c r="Q48" s="5"/>
      <c r="R48" s="5"/>
      <c r="S48" s="5"/>
      <c r="T48" s="5"/>
      <c r="U48" s="5"/>
      <c r="V48" s="5"/>
      <c r="W48" s="5"/>
    </row>
    <row r="49" spans="1:29" ht="15.75" x14ac:dyDescent="0.25">
      <c r="A49" s="89"/>
      <c r="B49" s="75"/>
      <c r="C49" s="92"/>
      <c r="D49" s="53"/>
      <c r="E49" s="56"/>
      <c r="F49" s="54"/>
      <c r="G49" s="70"/>
      <c r="H49" s="70"/>
      <c r="I49" s="70"/>
      <c r="J49" s="71"/>
      <c r="K49" s="77"/>
      <c r="L49" s="66"/>
      <c r="M49" s="55"/>
      <c r="N49" s="83"/>
      <c r="O49" s="41"/>
      <c r="P49" s="5"/>
      <c r="Q49" s="5"/>
      <c r="R49" s="5"/>
      <c r="S49" s="5"/>
      <c r="T49" s="5"/>
      <c r="U49" s="5"/>
      <c r="V49" s="5"/>
      <c r="W49" s="5"/>
    </row>
    <row r="50" spans="1:29" ht="15" customHeight="1" x14ac:dyDescent="0.2">
      <c r="A50" s="89"/>
      <c r="B50" s="75"/>
      <c r="C50" s="92"/>
      <c r="D50" s="53"/>
      <c r="E50" s="85">
        <v>104</v>
      </c>
      <c r="F50" s="57"/>
      <c r="G50" t="s">
        <v>61</v>
      </c>
      <c r="H50" t="s">
        <v>62</v>
      </c>
      <c r="I50" s="70"/>
      <c r="J50" s="28">
        <v>547.1</v>
      </c>
      <c r="K50" s="77"/>
      <c r="L50" s="80">
        <f>SUM(J50:J53)</f>
        <v>2204.3999999999996</v>
      </c>
      <c r="M50" s="55"/>
      <c r="N50" s="83"/>
      <c r="O50" s="41"/>
      <c r="P50" s="5"/>
      <c r="Q50" s="5"/>
      <c r="R50" s="5"/>
      <c r="S50" s="5"/>
      <c r="T50" s="5"/>
      <c r="U50" s="5"/>
      <c r="V50" s="5"/>
      <c r="W50" s="5"/>
    </row>
    <row r="51" spans="1:29" ht="15" customHeight="1" x14ac:dyDescent="0.2">
      <c r="A51" s="89"/>
      <c r="B51" s="75"/>
      <c r="C51" s="92"/>
      <c r="D51" s="53"/>
      <c r="E51" s="86"/>
      <c r="F51" s="57"/>
      <c r="G51" t="s">
        <v>14</v>
      </c>
      <c r="H51" t="s">
        <v>50</v>
      </c>
      <c r="I51" s="70"/>
      <c r="J51" s="28">
        <v>592.79999999999995</v>
      </c>
      <c r="K51" s="77"/>
      <c r="L51" s="80"/>
      <c r="M51" s="55"/>
      <c r="N51" s="83"/>
      <c r="O51" s="41"/>
      <c r="P51" s="5"/>
      <c r="Q51" s="5"/>
      <c r="R51" s="5"/>
      <c r="S51" s="5"/>
      <c r="T51" s="5"/>
      <c r="U51" s="5"/>
      <c r="V51" s="5"/>
      <c r="W51" s="5"/>
    </row>
    <row r="52" spans="1:29" ht="15" customHeight="1" x14ac:dyDescent="0.2">
      <c r="A52" s="89"/>
      <c r="B52" s="75"/>
      <c r="C52" s="92"/>
      <c r="D52" s="53"/>
      <c r="E52" s="86"/>
      <c r="F52" s="57"/>
      <c r="G52" t="s">
        <v>32</v>
      </c>
      <c r="H52" t="s">
        <v>33</v>
      </c>
      <c r="I52" s="70"/>
      <c r="J52" s="28">
        <v>535.19999999999993</v>
      </c>
      <c r="K52" s="77"/>
      <c r="L52" s="80"/>
      <c r="M52" s="55"/>
      <c r="N52" s="83"/>
      <c r="O52" s="41"/>
      <c r="P52" s="5"/>
      <c r="Q52" s="5"/>
      <c r="R52" s="5"/>
      <c r="S52" s="5"/>
      <c r="V52" s="5"/>
      <c r="W52" s="5"/>
      <c r="AC52" s="6"/>
    </row>
    <row r="53" spans="1:29" ht="15" customHeight="1" x14ac:dyDescent="0.2">
      <c r="A53" s="90"/>
      <c r="B53" s="76"/>
      <c r="C53" s="93"/>
      <c r="D53" s="59"/>
      <c r="E53" s="87"/>
      <c r="F53" s="60"/>
      <c r="G53" t="s">
        <v>71</v>
      </c>
      <c r="H53" t="s">
        <v>72</v>
      </c>
      <c r="I53" s="70"/>
      <c r="J53" s="73">
        <v>529.29999999999995</v>
      </c>
      <c r="K53" s="59"/>
      <c r="L53" s="81"/>
      <c r="M53" s="65"/>
      <c r="N53" s="84"/>
      <c r="O53" s="41"/>
      <c r="P53" s="5"/>
      <c r="Q53" s="5"/>
      <c r="R53" s="5"/>
      <c r="S53" s="5"/>
      <c r="T53" s="5"/>
      <c r="U53" s="5"/>
      <c r="V53" s="5"/>
      <c r="W53" s="5"/>
    </row>
    <row r="54" spans="1:29" ht="15.75" x14ac:dyDescent="0.25">
      <c r="B54" s="22"/>
      <c r="E54" s="4"/>
      <c r="F54" s="3"/>
      <c r="G54" s="30"/>
      <c r="H54" s="31"/>
      <c r="I54" s="11"/>
      <c r="J54" s="2"/>
      <c r="K54" s="9"/>
      <c r="L54" s="44"/>
      <c r="M54" s="43"/>
      <c r="N54" s="45"/>
      <c r="O54" s="41"/>
      <c r="P54" s="41"/>
      <c r="Q54" s="41"/>
      <c r="R54" s="41"/>
      <c r="S54" s="5"/>
    </row>
    <row r="55" spans="1:29" ht="18" customHeight="1" x14ac:dyDescent="0.25">
      <c r="B55" s="48"/>
      <c r="E55" s="15"/>
      <c r="F55" s="7"/>
      <c r="I55" s="8"/>
      <c r="J55" s="2"/>
      <c r="K55"/>
    </row>
    <row r="56" spans="1:29" x14ac:dyDescent="0.25">
      <c r="A56" s="32"/>
      <c r="B56" s="33"/>
      <c r="C56" s="32"/>
      <c r="D56" s="34"/>
      <c r="E56" s="35"/>
      <c r="F56" s="34"/>
      <c r="G56" s="34"/>
      <c r="H56" s="34"/>
      <c r="I56" s="34"/>
      <c r="J56" s="34"/>
      <c r="K56" s="36"/>
      <c r="L56" s="37"/>
      <c r="M56" s="38"/>
      <c r="N56" s="39"/>
    </row>
    <row r="57" spans="1:29" x14ac:dyDescent="0.25">
      <c r="B57" s="52"/>
    </row>
    <row r="62" spans="1:29" s="12" customFormat="1" x14ac:dyDescent="0.25">
      <c r="A62" s="19"/>
      <c r="B62" s="17"/>
      <c r="C62" s="19"/>
      <c r="D62"/>
      <c r="E62" s="1"/>
      <c r="F62"/>
      <c r="G62" s="23"/>
      <c r="H62"/>
      <c r="I62"/>
      <c r="J62"/>
      <c r="K62" s="6"/>
      <c r="L62" s="14"/>
      <c r="N62" s="13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</row>
  </sheetData>
  <mergeCells count="37">
    <mergeCell ref="N5:N13"/>
    <mergeCell ref="L5:L8"/>
    <mergeCell ref="E10:E13"/>
    <mergeCell ref="L10:L13"/>
    <mergeCell ref="C5:C13"/>
    <mergeCell ref="E5:E8"/>
    <mergeCell ref="N35:N43"/>
    <mergeCell ref="N45:N53"/>
    <mergeCell ref="E40:E43"/>
    <mergeCell ref="L40:L43"/>
    <mergeCell ref="E45:E48"/>
    <mergeCell ref="L45:L48"/>
    <mergeCell ref="E50:E53"/>
    <mergeCell ref="A45:A53"/>
    <mergeCell ref="A1:N1"/>
    <mergeCell ref="A3:N3"/>
    <mergeCell ref="A5:A13"/>
    <mergeCell ref="C15:C23"/>
    <mergeCell ref="E15:E18"/>
    <mergeCell ref="L15:L18"/>
    <mergeCell ref="E20:E23"/>
    <mergeCell ref="L20:L23"/>
    <mergeCell ref="N15:N23"/>
    <mergeCell ref="C45:C53"/>
    <mergeCell ref="A25:A33"/>
    <mergeCell ref="C35:C43"/>
    <mergeCell ref="E35:E38"/>
    <mergeCell ref="A35:A43"/>
    <mergeCell ref="E30:E33"/>
    <mergeCell ref="A15:A23"/>
    <mergeCell ref="C25:C33"/>
    <mergeCell ref="E25:E28"/>
    <mergeCell ref="N25:N33"/>
    <mergeCell ref="L25:L28"/>
    <mergeCell ref="L30:L33"/>
    <mergeCell ref="L35:L38"/>
    <mergeCell ref="L50:L53"/>
  </mergeCells>
  <printOptions horizontalCentered="1" verticalCentered="1"/>
  <pageMargins left="0.27559055118110237" right="0.23622047244094491" top="0.27559055118110237" bottom="0.47244094488188981" header="0.27559055118110237" footer="0.47244094488188981"/>
  <pageSetup paperSize="9" scale="48" orientation="portrait" horizontalDpi="4294967295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Challenge Gauthier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Jayce Piel</dc:creator>
  <cp:lastModifiedBy>Pat</cp:lastModifiedBy>
  <cp:lastPrinted>2015-10-18T17:33:35Z</cp:lastPrinted>
  <dcterms:created xsi:type="dcterms:W3CDTF">2006-12-15T17:30:19Z</dcterms:created>
  <dcterms:modified xsi:type="dcterms:W3CDTF">2015-11-15T15:52:58Z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973442717</vt:i4>
  </property>
  <property fmtid="{D5CDD505-2E9C-101B-9397-08002B2CF9AE}" pid="3" name="_EmailSubject">
    <vt:lpwstr>challenge gauthier</vt:lpwstr>
  </property>
  <property fmtid="{D5CDD505-2E9C-101B-9397-08002B2CF9AE}" pid="4" name="_AuthorEmail">
    <vt:lpwstr>did.plumet@free.fr</vt:lpwstr>
  </property>
  <property fmtid="{D5CDD505-2E9C-101B-9397-08002B2CF9AE}" pid="5" name="_AuthorEmailDisplayName">
    <vt:lpwstr>Didier Plumet</vt:lpwstr>
  </property>
  <property fmtid="{D5CDD505-2E9C-101B-9397-08002B2CF9AE}" pid="6" name="_PreviousAdHocReviewCycleID">
    <vt:i4>-730300880</vt:i4>
  </property>
  <property fmtid="{D5CDD505-2E9C-101B-9397-08002B2CF9AE}" pid="7" name="_ReviewingToolsShownOnce">
    <vt:lpwstr/>
  </property>
</Properties>
</file>